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Прайсы\MobiSystems\"/>
    </mc:Choice>
  </mc:AlternateContent>
  <xr:revisionPtr revIDLastSave="0" documentId="13_ncr:1_{37287881-76EE-4C13-8D35-06AF80E0E449}" xr6:coauthVersionLast="47" xr6:coauthVersionMax="47" xr10:uidLastSave="{00000000-0000-0000-0000-000000000000}"/>
  <bookViews>
    <workbookView xWindow="-105" yWindow="0" windowWidth="19305" windowHeight="15585" xr2:uid="{55394671-DA79-47B1-ABC2-80897D256F7E}"/>
  </bookViews>
  <sheets>
    <sheet name="Offic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21" i="1"/>
  <c r="D20" i="1"/>
  <c r="D19" i="1"/>
  <c r="D18" i="1"/>
  <c r="D17" i="1"/>
  <c r="D16" i="1"/>
  <c r="D25" i="1"/>
  <c r="D27" i="1"/>
  <c r="D26" i="1"/>
  <c r="D31" i="1"/>
  <c r="D30" i="1"/>
  <c r="D29" i="1"/>
  <c r="D5" i="1"/>
  <c r="D4" i="1"/>
  <c r="D24" i="1"/>
  <c r="D8" i="1"/>
  <c r="D7" i="1"/>
  <c r="D6" i="1"/>
  <c r="D23" i="1"/>
</calcChain>
</file>

<file path=xl/sharedStrings.xml><?xml version="1.0" encoding="utf-8"?>
<sst xmlns="http://schemas.openxmlformats.org/spreadsheetml/2006/main" count="58" uniqueCount="57">
  <si>
    <t>Product</t>
  </si>
  <si>
    <t>RUB</t>
  </si>
  <si>
    <t>Aqua mail (Android), 1 year</t>
  </si>
  <si>
    <t>File Commander (Android), 1 year</t>
  </si>
  <si>
    <t>OfficeSuite Business  (Subscription), 1 year</t>
  </si>
  <si>
    <t>OfficeSuite Business Extra (Subscription), 1 year</t>
  </si>
  <si>
    <t>OfficeSuite Personal  (Subscription), 1 year</t>
  </si>
  <si>
    <t>OfficeSuite Family (Subscription), 1 year</t>
  </si>
  <si>
    <t>MobiDrive 500, 1 year</t>
  </si>
  <si>
    <t>MobiDrive 1000, 1 year</t>
  </si>
  <si>
    <t>Part-number</t>
  </si>
  <si>
    <t>OFS_Pers_1</t>
  </si>
  <si>
    <t>OFS_Fam_1</t>
  </si>
  <si>
    <t>OFS_Bus_1</t>
  </si>
  <si>
    <t>OFS_Bsn_1</t>
  </si>
  <si>
    <t>ОSHB23_LT</t>
  </si>
  <si>
    <t>OfficeSuite Home and Business 2023 (Windows) - Lifetime license</t>
  </si>
  <si>
    <t>Oxford Dictionary for Android (Yearly subscription)</t>
  </si>
  <si>
    <t>Oxford Dictionary for iOS (Yearly subscription)</t>
  </si>
  <si>
    <t>Приложения для Android и iOS</t>
  </si>
  <si>
    <t>File Commander (AndroidTV), 1 year</t>
  </si>
  <si>
    <t>MobiDrive 2000 + MobiOffice 1 PC, 1 year</t>
  </si>
  <si>
    <t>FCA1</t>
  </si>
  <si>
    <t>FCATV1</t>
  </si>
  <si>
    <t>ODA1</t>
  </si>
  <si>
    <t>ODI1</t>
  </si>
  <si>
    <t>MD2T</t>
  </si>
  <si>
    <t>MD1T</t>
  </si>
  <si>
    <t>MD500G</t>
  </si>
  <si>
    <t>MPP1</t>
  </si>
  <si>
    <t>MobiPDF Premium (Yearly subscription) Windows only</t>
  </si>
  <si>
    <t>MPU1</t>
  </si>
  <si>
    <t>MobiPDF Ultimate (Yearly subscription) Crossplatform</t>
  </si>
  <si>
    <t>MPL</t>
  </si>
  <si>
    <t>MobiPDF Lifetime (Lifetime license) Windows only</t>
  </si>
  <si>
    <t>MPTP1</t>
  </si>
  <si>
    <t>MPTU1</t>
  </si>
  <si>
    <t>MOP1</t>
  </si>
  <si>
    <t>MobiOffice Premium  (Yearly subscription) Crossplatform</t>
  </si>
  <si>
    <t>MOMU1</t>
  </si>
  <si>
    <t>MobiOffice Multi-User  (Yearly subscription - 6 users) Crossplatform</t>
  </si>
  <si>
    <t>MOL</t>
  </si>
  <si>
    <t>MobiOffice Lifetime (Lifetime license) Windows or MacOS</t>
  </si>
  <si>
    <t>MOT1</t>
  </si>
  <si>
    <t>MobiOffice Team (Yearly subscription -  6 users) Crossplatform</t>
  </si>
  <si>
    <t>MOSB1</t>
  </si>
  <si>
    <t>MobiOffice Small business (Yearly subscription - per user) Crossplatform</t>
  </si>
  <si>
    <t>от 7 шт</t>
  </si>
  <si>
    <t>MPB1</t>
  </si>
  <si>
    <t>MobiPDF Business (Yearly subscription) per user Crossplatform</t>
  </si>
  <si>
    <t>AM1</t>
  </si>
  <si>
    <t>MobiPDF Team Premium(Yearly subscription), 6 users, Windows only</t>
  </si>
  <si>
    <t>MobiPDF Team Ultimate (Yearly subscription), 6 users, Crossplatform</t>
  </si>
  <si>
    <t>MobiPDF (редактор PDF)</t>
  </si>
  <si>
    <t>MobiOffice (Офисный пакет для Европы)</t>
  </si>
  <si>
    <t>OfficeSuite (Офисный пакет для России)</t>
  </si>
  <si>
    <t>MobiDrive (Облачное хранилище)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</si>
</sst>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</font>
    <font>
      <sz val="11"/>
      <color rgb="FF9C57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 applyAlignment="1">
      <alignment horizontal="right" vertical="top"/>
    </xf>
    <xf numFmtId="0" fontId="2" fillId="2" borderId="0" xfId="1" applyFill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1088152</xdr:colOff>
      <xdr:row>0</xdr:row>
      <xdr:rowOff>50383</xdr:rowOff>
    </xdr:from>
    <xdr:ext cx="1970734" cy="382804"/>
    <xdr:pic>
      <xdr:nvPicPr>
        <xdr:cNvPr id="2" name="Picture 1">
          <a:extLst>
            <a:ext uri="{FF2B5EF4-FFF2-40B4-BE49-F238E27FC236}">
              <a16:creationId xmlns:a16="http://schemas.microsoft.com/office/drawing/2014/main" id="{1BE26FF9-AF2F-44E1-99ED-FD075E4FD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97752" y="50383"/>
          <a:ext cx="1970734" cy="38280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7A385-2097-4296-BEEB-1C5B848C5877}">
  <dimension ref="A1:E32"/>
  <sheetViews>
    <sheetView tabSelected="1" zoomScale="130" zoomScaleNormal="130" workbookViewId="0">
      <selection activeCell="E2" sqref="E2"/>
    </sheetView>
  </sheetViews>
  <sheetFormatPr defaultColWidth="0" defaultRowHeight="15" zeroHeight="1" x14ac:dyDescent="0.25"/>
  <cols>
    <col min="1" max="1" width="5.7109375" customWidth="1"/>
    <col min="2" max="2" width="12.42578125" customWidth="1"/>
    <col min="3" max="3" width="64.28515625" customWidth="1"/>
    <col min="4" max="4" width="9.140625" customWidth="1"/>
    <col min="5" max="5" width="8.42578125" customWidth="1"/>
  </cols>
  <sheetData>
    <row r="1" spans="1:5" ht="39.75" customHeight="1" thickBot="1" x14ac:dyDescent="0.3">
      <c r="A1" s="1"/>
      <c r="C1" s="1"/>
      <c r="D1" s="1"/>
      <c r="E1" s="5">
        <v>92</v>
      </c>
    </row>
    <row r="2" spans="1:5" ht="15.75" thickBot="1" x14ac:dyDescent="0.3">
      <c r="A2" s="1"/>
      <c r="B2" s="7" t="s">
        <v>10</v>
      </c>
      <c r="C2" s="2" t="s">
        <v>0</v>
      </c>
      <c r="D2" s="2" t="s">
        <v>1</v>
      </c>
      <c r="E2" s="1"/>
    </row>
    <row r="3" spans="1:5" ht="15.75" thickBot="1" x14ac:dyDescent="0.3">
      <c r="A3" s="1"/>
      <c r="B3" s="9"/>
      <c r="C3" s="10" t="s">
        <v>55</v>
      </c>
      <c r="D3" s="11"/>
      <c r="E3" s="1"/>
    </row>
    <row r="4" spans="1:5" ht="15" customHeight="1" thickBot="1" x14ac:dyDescent="0.3">
      <c r="A4" s="1"/>
      <c r="B4" s="8" t="s">
        <v>11</v>
      </c>
      <c r="C4" s="3" t="s">
        <v>6</v>
      </c>
      <c r="D4" s="4">
        <f>39.99*$E$1</f>
        <v>3679.0800000000004</v>
      </c>
      <c r="E4" s="6"/>
    </row>
    <row r="5" spans="1:5" ht="15" customHeight="1" thickBot="1" x14ac:dyDescent="0.3">
      <c r="A5" s="1"/>
      <c r="B5" s="8" t="s">
        <v>12</v>
      </c>
      <c r="C5" s="3" t="s">
        <v>7</v>
      </c>
      <c r="D5" s="4">
        <f>59.99*$E$1</f>
        <v>5519.08</v>
      </c>
      <c r="E5" s="6"/>
    </row>
    <row r="6" spans="1:5" ht="15" customHeight="1" thickBot="1" x14ac:dyDescent="0.3">
      <c r="A6" s="1"/>
      <c r="B6" s="8" t="s">
        <v>13</v>
      </c>
      <c r="C6" s="3" t="s">
        <v>4</v>
      </c>
      <c r="D6" s="4">
        <f>47.88*$E$1</f>
        <v>4404.96</v>
      </c>
      <c r="E6" s="6"/>
    </row>
    <row r="7" spans="1:5" ht="15" customHeight="1" thickBot="1" x14ac:dyDescent="0.3">
      <c r="A7" s="1"/>
      <c r="B7" s="8" t="s">
        <v>14</v>
      </c>
      <c r="C7" s="3" t="s">
        <v>5</v>
      </c>
      <c r="D7" s="4">
        <f>83.88*$E$1</f>
        <v>7716.9599999999991</v>
      </c>
      <c r="E7" s="6"/>
    </row>
    <row r="8" spans="1:5" ht="15" customHeight="1" thickBot="1" x14ac:dyDescent="0.3">
      <c r="A8" s="1"/>
      <c r="B8" s="8" t="s">
        <v>15</v>
      </c>
      <c r="C8" s="3" t="s">
        <v>16</v>
      </c>
      <c r="D8" s="4">
        <f>99.99*$E$1</f>
        <v>9199.08</v>
      </c>
      <c r="E8" s="6"/>
    </row>
    <row r="9" spans="1:5" ht="15" customHeight="1" thickBot="1" x14ac:dyDescent="0.3">
      <c r="A9" s="1"/>
      <c r="B9" s="9"/>
      <c r="C9" s="10" t="s">
        <v>54</v>
      </c>
      <c r="D9" s="11"/>
      <c r="E9" s="6"/>
    </row>
    <row r="10" spans="1:5" ht="15" customHeight="1" thickBot="1" x14ac:dyDescent="0.3">
      <c r="A10" s="1"/>
      <c r="B10" s="8" t="s">
        <v>37</v>
      </c>
      <c r="C10" s="3" t="s">
        <v>38</v>
      </c>
      <c r="D10" s="4">
        <f>50.28*$E$1</f>
        <v>4625.76</v>
      </c>
      <c r="E10" s="6"/>
    </row>
    <row r="11" spans="1:5" ht="15" customHeight="1" thickBot="1" x14ac:dyDescent="0.3">
      <c r="A11" s="1"/>
      <c r="B11" s="8" t="s">
        <v>39</v>
      </c>
      <c r="C11" s="3" t="s">
        <v>40</v>
      </c>
      <c r="D11" s="4">
        <f>59.88*$E$1</f>
        <v>5508.96</v>
      </c>
      <c r="E11" s="6"/>
    </row>
    <row r="12" spans="1:5" ht="15" customHeight="1" thickBot="1" x14ac:dyDescent="0.3">
      <c r="A12" s="1"/>
      <c r="B12" s="8" t="s">
        <v>41</v>
      </c>
      <c r="C12" s="3" t="s">
        <v>42</v>
      </c>
      <c r="D12" s="4">
        <f>99.99*$E$1</f>
        <v>9199.08</v>
      </c>
      <c r="E12" s="6"/>
    </row>
    <row r="13" spans="1:5" ht="15" customHeight="1" thickBot="1" x14ac:dyDescent="0.3">
      <c r="A13" s="1"/>
      <c r="B13" s="8" t="s">
        <v>43</v>
      </c>
      <c r="C13" s="3" t="s">
        <v>44</v>
      </c>
      <c r="D13" s="4">
        <f>59.88*$E$1</f>
        <v>5508.96</v>
      </c>
      <c r="E13" s="6"/>
    </row>
    <row r="14" spans="1:5" ht="15" customHeight="1" thickBot="1" x14ac:dyDescent="0.3">
      <c r="A14" s="1"/>
      <c r="B14" s="8" t="s">
        <v>45</v>
      </c>
      <c r="C14" s="3" t="s">
        <v>46</v>
      </c>
      <c r="D14" s="4">
        <f>11.88*$E$1</f>
        <v>1092.96</v>
      </c>
      <c r="E14" s="6" t="s">
        <v>47</v>
      </c>
    </row>
    <row r="15" spans="1:5" ht="15" customHeight="1" thickBot="1" x14ac:dyDescent="0.3">
      <c r="A15" s="1"/>
      <c r="B15" s="9"/>
      <c r="C15" s="10" t="s">
        <v>53</v>
      </c>
      <c r="D15" s="11"/>
      <c r="E15" s="6"/>
    </row>
    <row r="16" spans="1:5" ht="15" customHeight="1" thickBot="1" x14ac:dyDescent="0.3">
      <c r="A16" s="1"/>
      <c r="B16" s="8" t="s">
        <v>29</v>
      </c>
      <c r="C16" s="3" t="s">
        <v>30</v>
      </c>
      <c r="D16" s="4">
        <f>50.28*$E$1</f>
        <v>4625.76</v>
      </c>
      <c r="E16" s="6"/>
    </row>
    <row r="17" spans="1:5" ht="15" customHeight="1" thickBot="1" x14ac:dyDescent="0.3">
      <c r="A17" s="1"/>
      <c r="B17" s="8" t="s">
        <v>31</v>
      </c>
      <c r="C17" s="3" t="s">
        <v>32</v>
      </c>
      <c r="D17" s="4">
        <f>83.88*$E$1</f>
        <v>7716.9599999999991</v>
      </c>
      <c r="E17" s="6"/>
    </row>
    <row r="18" spans="1:5" ht="15" customHeight="1" thickBot="1" x14ac:dyDescent="0.3">
      <c r="A18" s="1"/>
      <c r="B18" s="8" t="s">
        <v>33</v>
      </c>
      <c r="C18" s="3" t="s">
        <v>34</v>
      </c>
      <c r="D18" s="4">
        <f>99.99*$E$1</f>
        <v>9199.08</v>
      </c>
      <c r="E18" s="6"/>
    </row>
    <row r="19" spans="1:5" ht="15" customHeight="1" thickBot="1" x14ac:dyDescent="0.3">
      <c r="A19" s="1"/>
      <c r="B19" s="8" t="s">
        <v>35</v>
      </c>
      <c r="C19" s="3" t="s">
        <v>51</v>
      </c>
      <c r="D19" s="4">
        <f>179.28*$E$1</f>
        <v>16493.759999999998</v>
      </c>
      <c r="E19" s="6"/>
    </row>
    <row r="20" spans="1:5" ht="15" customHeight="1" thickBot="1" x14ac:dyDescent="0.3">
      <c r="A20" s="1"/>
      <c r="B20" s="8" t="s">
        <v>36</v>
      </c>
      <c r="C20" s="3" t="s">
        <v>52</v>
      </c>
      <c r="D20" s="4">
        <f>251.28*$E$1</f>
        <v>23117.759999999998</v>
      </c>
      <c r="E20" s="6"/>
    </row>
    <row r="21" spans="1:5" ht="15" customHeight="1" thickBot="1" x14ac:dyDescent="0.3">
      <c r="A21" s="1"/>
      <c r="B21" s="8" t="s">
        <v>48</v>
      </c>
      <c r="C21" s="3" t="s">
        <v>49</v>
      </c>
      <c r="D21" s="4">
        <f>47.88*$E$1</f>
        <v>4404.96</v>
      </c>
      <c r="E21" s="6" t="s">
        <v>47</v>
      </c>
    </row>
    <row r="22" spans="1:5" ht="15" customHeight="1" thickBot="1" x14ac:dyDescent="0.3">
      <c r="A22" s="1"/>
      <c r="B22" s="9"/>
      <c r="C22" s="10" t="s">
        <v>19</v>
      </c>
      <c r="D22" s="11"/>
      <c r="E22" s="6"/>
    </row>
    <row r="23" spans="1:5" ht="15" customHeight="1" thickBot="1" x14ac:dyDescent="0.3">
      <c r="A23" s="1"/>
      <c r="B23" s="8" t="s">
        <v>50</v>
      </c>
      <c r="C23" s="3" t="s">
        <v>2</v>
      </c>
      <c r="D23" s="4">
        <f t="shared" ref="D23:D24" si="0">29.99*$E$1</f>
        <v>2759.08</v>
      </c>
      <c r="E23" s="6"/>
    </row>
    <row r="24" spans="1:5" ht="15" customHeight="1" thickBot="1" x14ac:dyDescent="0.3">
      <c r="A24" s="1"/>
      <c r="B24" s="8" t="s">
        <v>22</v>
      </c>
      <c r="C24" s="3" t="s">
        <v>3</v>
      </c>
      <c r="D24" s="4">
        <f t="shared" si="0"/>
        <v>2759.08</v>
      </c>
      <c r="E24" s="6"/>
    </row>
    <row r="25" spans="1:5" ht="15" customHeight="1" thickBot="1" x14ac:dyDescent="0.3">
      <c r="A25" s="1"/>
      <c r="B25" s="8" t="s">
        <v>23</v>
      </c>
      <c r="C25" s="3" t="s">
        <v>20</v>
      </c>
      <c r="D25" s="4">
        <f>49.99*$E$1</f>
        <v>4599.08</v>
      </c>
      <c r="E25" s="6"/>
    </row>
    <row r="26" spans="1:5" ht="15" customHeight="1" thickBot="1" x14ac:dyDescent="0.3">
      <c r="A26" s="1"/>
      <c r="B26" s="8" t="s">
        <v>24</v>
      </c>
      <c r="C26" s="3" t="s">
        <v>17</v>
      </c>
      <c r="D26" s="4">
        <f>19.99*$E$1</f>
        <v>1839.08</v>
      </c>
      <c r="E26" s="6"/>
    </row>
    <row r="27" spans="1:5" ht="15" customHeight="1" thickBot="1" x14ac:dyDescent="0.3">
      <c r="A27" s="1"/>
      <c r="B27" s="8" t="s">
        <v>25</v>
      </c>
      <c r="C27" s="3" t="s">
        <v>18</v>
      </c>
      <c r="D27" s="4">
        <f>39.99*$E$1</f>
        <v>3679.0800000000004</v>
      </c>
      <c r="E27" s="6"/>
    </row>
    <row r="28" spans="1:5" ht="15" customHeight="1" thickBot="1" x14ac:dyDescent="0.3">
      <c r="A28" s="1"/>
      <c r="B28" s="9"/>
      <c r="C28" s="10" t="s">
        <v>56</v>
      </c>
      <c r="D28" s="11"/>
      <c r="E28" s="6"/>
    </row>
    <row r="29" spans="1:5" ht="15" customHeight="1" thickBot="1" x14ac:dyDescent="0.3">
      <c r="A29" s="1"/>
      <c r="B29" s="8" t="s">
        <v>26</v>
      </c>
      <c r="C29" s="3" t="s">
        <v>21</v>
      </c>
      <c r="D29" s="4">
        <f>99.99*$E$1</f>
        <v>9199.08</v>
      </c>
      <c r="E29" s="6"/>
    </row>
    <row r="30" spans="1:5" ht="15" customHeight="1" thickBot="1" x14ac:dyDescent="0.3">
      <c r="A30" s="1"/>
      <c r="B30" s="8" t="s">
        <v>27</v>
      </c>
      <c r="C30" s="3" t="s">
        <v>9</v>
      </c>
      <c r="D30" s="4">
        <f>79.99*$E$1</f>
        <v>7359.08</v>
      </c>
      <c r="E30" s="6"/>
    </row>
    <row r="31" spans="1:5" ht="15" customHeight="1" thickBot="1" x14ac:dyDescent="0.3">
      <c r="A31" s="1"/>
      <c r="B31" s="8" t="s">
        <v>28</v>
      </c>
      <c r="C31" s="3" t="s">
        <v>8</v>
      </c>
      <c r="D31" s="4">
        <f>49.99*$E$1</f>
        <v>4599.08</v>
      </c>
      <c r="E31" s="6"/>
    </row>
    <row r="32" spans="1:5" x14ac:dyDescent="0.25">
      <c r="A32" s="1"/>
      <c r="B32" s="1"/>
      <c r="C32" s="1"/>
      <c r="D32" s="1"/>
      <c r="E32" s="1"/>
    </row>
  </sheetData>
  <pageMargins left="0.7" right="0.7" top="0.75" bottom="0.75" header="0.3" footer="0.3"/>
  <pageSetup paperSize="9" orientation="landscape" horizontalDpi="4294967293" verticalDpi="0" r:id="rId1"/>
  <ignoredErrors>
    <ignoredError sqref="D26 D17 D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George Salnik</cp:lastModifiedBy>
  <dcterms:created xsi:type="dcterms:W3CDTF">2021-01-10T11:18:12Z</dcterms:created>
  <dcterms:modified xsi:type="dcterms:W3CDTF">2025-10-16T14:27:40Z</dcterms:modified>
</cp:coreProperties>
</file>